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3"/>
  </bookViews>
  <sheets>
    <sheet name="CD 2 nam" sheetId="1" r:id="rId1"/>
    <sheet name="TC 1 nam" sheetId="2" r:id="rId2"/>
    <sheet name="TC 1.5 nam" sheetId="3" r:id="rId3"/>
    <sheet name="TC 3 nam" sheetId="4" r:id="rId4"/>
  </sheets>
  <calcPr calcId="125725"/>
</workbook>
</file>

<file path=xl/calcChain.xml><?xml version="1.0" encoding="utf-8"?>
<calcChain xmlns="http://schemas.openxmlformats.org/spreadsheetml/2006/main">
  <c r="D16" i="4"/>
  <c r="D3" l="1"/>
  <c r="D9"/>
  <c r="D24"/>
  <c r="D32"/>
  <c r="D41"/>
  <c r="D11" i="3"/>
  <c r="D3"/>
  <c r="D21"/>
  <c r="D15" i="2"/>
  <c r="D3"/>
  <c r="D52" i="4" l="1"/>
  <c r="D30" i="3"/>
  <c r="D27" i="2"/>
  <c r="D44" i="1" l="1"/>
  <c r="D21"/>
  <c r="D33"/>
  <c r="D13" l="1"/>
  <c r="D3"/>
</calcChain>
</file>

<file path=xl/sharedStrings.xml><?xml version="1.0" encoding="utf-8"?>
<sst xmlns="http://schemas.openxmlformats.org/spreadsheetml/2006/main" count="196" uniqueCount="74">
  <si>
    <t>4. Kế hoạch giảng dạy:</t>
  </si>
  <si>
    <t>TT</t>
  </si>
  <si>
    <t>Mã học phần</t>
  </si>
  <si>
    <t>Tên học phần</t>
  </si>
  <si>
    <t>Số tín chỉ</t>
  </si>
  <si>
    <t>Tên học phần:
 học trước (a)
Tiên quyết (b)
Song hành ©</t>
  </si>
  <si>
    <t>Ghi chú</t>
  </si>
  <si>
    <t>Học kỳ 1</t>
  </si>
  <si>
    <t>Học phần bắt buộc</t>
  </si>
  <si>
    <t>Chính trị</t>
  </si>
  <si>
    <t>Pháp luật</t>
  </si>
  <si>
    <t>Học kỳ 2</t>
  </si>
  <si>
    <t>Giáo dục thể chất (*)</t>
  </si>
  <si>
    <t>Động cơ đốt trong</t>
  </si>
  <si>
    <t>Vẽ kỹ thuật</t>
  </si>
  <si>
    <t>Dung sai - Kỹ thuật đo</t>
  </si>
  <si>
    <t>Cơ lý thuyết</t>
  </si>
  <si>
    <t>TT Nguội cơ bản</t>
  </si>
  <si>
    <t>TT Hàn cơ bản</t>
  </si>
  <si>
    <t>Kỹ năng mềm (*)</t>
  </si>
  <si>
    <t>Autocad</t>
  </si>
  <si>
    <t>Sức bền vật liệu</t>
  </si>
  <si>
    <t>Nguyên lý - Chi tiết máy</t>
  </si>
  <si>
    <t>Kỹ thuật điện - điện tử</t>
  </si>
  <si>
    <t>TT Động cơ cơ bản</t>
  </si>
  <si>
    <t>Học kỳ 3</t>
  </si>
  <si>
    <t>Tin học (*)</t>
  </si>
  <si>
    <t>Ngoại ngữ (*)</t>
  </si>
  <si>
    <t>TT Kỹ thuật lái xe</t>
  </si>
  <si>
    <t>Hệ thống điện và điện tử ôtô</t>
  </si>
  <si>
    <t>TT Động cơ xăng</t>
  </si>
  <si>
    <t>Học kỳ 4</t>
  </si>
  <si>
    <t>TT Điện ôtô 1</t>
  </si>
  <si>
    <t>TT Điện ôtô 2</t>
  </si>
  <si>
    <t>Thực tập tốt nghiệp</t>
  </si>
  <si>
    <t>Lý thuyết gầm ô tô</t>
  </si>
  <si>
    <t>TT Động cơ Diesel</t>
  </si>
  <si>
    <t>Đồ án Nguyên lý - Chi tiết máy</t>
  </si>
  <si>
    <t>Đồ án học phần 1</t>
  </si>
  <si>
    <t>Đồ án học phần 2</t>
  </si>
  <si>
    <t>Quản lý dịch vụ ô tô</t>
  </si>
  <si>
    <t>Hệ thống phanh trên ôtô hiện đại</t>
  </si>
  <si>
    <t>Khí xả và vấn đề ô nhiễm môi trường</t>
  </si>
  <si>
    <t>TT Ôtô</t>
  </si>
  <si>
    <t>Anh văn chuyên ngành CN ô tô</t>
  </si>
  <si>
    <t>những môn sẽ học ở Trung tâm</t>
  </si>
  <si>
    <t>TT Đồng - sơn ôtô</t>
  </si>
  <si>
    <t>Học phần tự chọn</t>
  </si>
  <si>
    <t>học trái buổi</t>
  </si>
  <si>
    <t>Tổng cộng</t>
  </si>
  <si>
    <t>Chính trị, bắt buộc bố trí ở HK 3</t>
  </si>
  <si>
    <t>Pháp luật, bắt buộc bố trí ở HK 3</t>
  </si>
  <si>
    <t>TT Gầm ôtô</t>
  </si>
  <si>
    <t>TT Điều hòa không khí</t>
  </si>
  <si>
    <t>Điện kỹ thuật</t>
  </si>
  <si>
    <t>Điện tử cơ bản</t>
  </si>
  <si>
    <t>Học kỳ 5</t>
  </si>
  <si>
    <t>Học kỳ 6</t>
  </si>
  <si>
    <t>Toán 1</t>
  </si>
  <si>
    <t>Vật lý 1</t>
  </si>
  <si>
    <t>Hóa học 1</t>
  </si>
  <si>
    <t>Ngữ văn 1</t>
  </si>
  <si>
    <t>Toán 2</t>
  </si>
  <si>
    <t>Vật lý 2</t>
  </si>
  <si>
    <t>Hóa học 2</t>
  </si>
  <si>
    <t>Ngữ văn 2</t>
  </si>
  <si>
    <t>Toán 3</t>
  </si>
  <si>
    <t>Vật lý 3</t>
  </si>
  <si>
    <t>Hóa học 3</t>
  </si>
  <si>
    <t>Ngữ văn 3</t>
  </si>
  <si>
    <t>Toán 4</t>
  </si>
  <si>
    <t>Vật lý 4</t>
  </si>
  <si>
    <t>Hóa học 4</t>
  </si>
  <si>
    <t>Ngữ văn 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</si>
</sst>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/>
    <xf numFmtId="0" fontId="4" fillId="0" borderId="1" xfId="0" applyFont="1" applyBorder="1" applyAlignment="1"/>
    <xf numFmtId="0" fontId="0" fillId="0" borderId="6" xfId="0" applyBorder="1"/>
    <xf numFmtId="0" fontId="4" fillId="0" borderId="6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3" borderId="9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zoomScale="120" zoomScaleNormal="120" workbookViewId="0">
      <selection activeCell="J13" sqref="J13"/>
    </sheetView>
  </sheetViews>
  <sheetFormatPr defaultRowHeight="15"/>
  <cols>
    <col min="1" max="1" width="5.140625" customWidth="1"/>
    <col min="2" max="2" width="12.28515625" customWidth="1"/>
    <col min="3" max="3" width="30.28515625" customWidth="1"/>
    <col min="4" max="4" width="10.7109375" customWidth="1"/>
    <col min="5" max="5" width="16.85546875" customWidth="1"/>
    <col min="6" max="6" width="13.42578125" customWidth="1"/>
    <col min="8" max="8" width="19.85546875" customWidth="1"/>
  </cols>
  <sheetData>
    <row r="1" spans="1:9" ht="24.75" customHeight="1">
      <c r="A1" s="54" t="s">
        <v>0</v>
      </c>
      <c r="B1" s="55"/>
      <c r="C1" s="55"/>
    </row>
    <row r="2" spans="1:9" ht="60">
      <c r="A2" s="29" t="s">
        <v>1</v>
      </c>
      <c r="B2" s="30" t="s">
        <v>2</v>
      </c>
      <c r="C2" s="29" t="s">
        <v>3</v>
      </c>
      <c r="D2" s="29" t="s">
        <v>4</v>
      </c>
      <c r="E2" s="31" t="s">
        <v>5</v>
      </c>
      <c r="F2" s="30" t="s">
        <v>6</v>
      </c>
    </row>
    <row r="3" spans="1:9">
      <c r="A3" s="50" t="s">
        <v>7</v>
      </c>
      <c r="B3" s="50"/>
      <c r="C3" s="50"/>
      <c r="D3" s="26">
        <f>SUM(D5:D12)</f>
        <v>16</v>
      </c>
      <c r="E3" s="1"/>
      <c r="F3" s="1"/>
      <c r="H3" s="49" t="s">
        <v>45</v>
      </c>
      <c r="I3" s="49"/>
    </row>
    <row r="4" spans="1:9">
      <c r="A4" s="50" t="s">
        <v>8</v>
      </c>
      <c r="B4" s="50"/>
      <c r="C4" s="53"/>
      <c r="D4" s="6"/>
      <c r="E4" s="1"/>
      <c r="F4" s="1"/>
    </row>
    <row r="5" spans="1:9" ht="16.5">
      <c r="A5" s="2">
        <v>1</v>
      </c>
      <c r="B5" s="4"/>
      <c r="C5" s="12" t="s">
        <v>13</v>
      </c>
      <c r="D5" s="13">
        <v>4</v>
      </c>
      <c r="E5" s="5"/>
      <c r="F5" s="1"/>
      <c r="H5" s="9" t="s">
        <v>19</v>
      </c>
      <c r="I5" s="10">
        <v>3</v>
      </c>
    </row>
    <row r="6" spans="1:9" ht="17.25" thickBot="1">
      <c r="A6" s="2">
        <v>2</v>
      </c>
      <c r="B6" s="4"/>
      <c r="C6" s="12" t="s">
        <v>14</v>
      </c>
      <c r="D6" s="10">
        <v>3</v>
      </c>
      <c r="E6" s="5"/>
      <c r="F6" s="1"/>
      <c r="H6" s="3" t="s">
        <v>26</v>
      </c>
      <c r="I6" s="19">
        <v>4</v>
      </c>
    </row>
    <row r="7" spans="1:9" ht="17.25" thickBot="1">
      <c r="A7" s="2">
        <v>3</v>
      </c>
      <c r="B7" s="4"/>
      <c r="C7" s="14" t="s">
        <v>15</v>
      </c>
      <c r="D7" s="15">
        <v>2</v>
      </c>
      <c r="E7" s="5"/>
      <c r="F7" s="1"/>
      <c r="H7" s="3" t="s">
        <v>27</v>
      </c>
      <c r="I7" s="2">
        <v>4</v>
      </c>
    </row>
    <row r="8" spans="1:9" ht="16.5">
      <c r="A8" s="2">
        <v>4</v>
      </c>
      <c r="B8" s="4"/>
      <c r="C8" s="14" t="s">
        <v>16</v>
      </c>
      <c r="D8" s="15">
        <v>2</v>
      </c>
      <c r="E8" s="5"/>
      <c r="F8" s="1"/>
    </row>
    <row r="9" spans="1:9" ht="16.5">
      <c r="A9" s="2">
        <v>5</v>
      </c>
      <c r="B9" s="4"/>
      <c r="C9" s="14" t="s">
        <v>17</v>
      </c>
      <c r="D9" s="13">
        <v>1</v>
      </c>
      <c r="E9" s="5"/>
      <c r="F9" s="1"/>
    </row>
    <row r="10" spans="1:9" ht="16.5">
      <c r="A10" s="2">
        <v>6</v>
      </c>
      <c r="B10" s="4"/>
      <c r="C10" s="20" t="s">
        <v>18</v>
      </c>
      <c r="D10" s="21">
        <v>1</v>
      </c>
      <c r="E10" s="5"/>
      <c r="F10" s="1"/>
    </row>
    <row r="11" spans="1:9" ht="18.75">
      <c r="A11" s="2">
        <v>7</v>
      </c>
      <c r="B11" s="4"/>
      <c r="C11" s="14" t="s">
        <v>28</v>
      </c>
      <c r="D11" s="22">
        <v>1</v>
      </c>
      <c r="E11" s="5"/>
      <c r="F11" s="1"/>
    </row>
    <row r="12" spans="1:9" ht="16.5">
      <c r="A12" s="2">
        <v>8</v>
      </c>
      <c r="B12" s="4"/>
      <c r="C12" s="7" t="s">
        <v>12</v>
      </c>
      <c r="D12" s="8">
        <v>2</v>
      </c>
      <c r="E12" s="5"/>
      <c r="F12" s="1" t="s">
        <v>48</v>
      </c>
    </row>
    <row r="13" spans="1:9">
      <c r="A13" s="50" t="s">
        <v>11</v>
      </c>
      <c r="B13" s="50"/>
      <c r="C13" s="53"/>
      <c r="D13" s="27">
        <f>SUM(D15:D20)</f>
        <v>19</v>
      </c>
      <c r="E13" s="1"/>
      <c r="F13" s="1"/>
    </row>
    <row r="14" spans="1:9">
      <c r="A14" s="50" t="s">
        <v>8</v>
      </c>
      <c r="B14" s="50"/>
      <c r="C14" s="53"/>
      <c r="D14" s="11"/>
      <c r="E14" s="5"/>
      <c r="F14" s="1"/>
    </row>
    <row r="15" spans="1:9" ht="16.5">
      <c r="A15" s="16">
        <v>1</v>
      </c>
      <c r="B15" s="4"/>
      <c r="C15" s="32" t="s">
        <v>9</v>
      </c>
      <c r="D15" s="10">
        <v>6</v>
      </c>
      <c r="E15" s="5"/>
      <c r="F15" s="1"/>
      <c r="H15" s="33" t="s">
        <v>50</v>
      </c>
    </row>
    <row r="16" spans="1:9" ht="16.5">
      <c r="A16" s="16">
        <v>2</v>
      </c>
      <c r="B16" s="4"/>
      <c r="C16" s="12" t="s">
        <v>23</v>
      </c>
      <c r="D16" s="10">
        <v>3</v>
      </c>
      <c r="E16" s="5"/>
      <c r="F16" s="1"/>
    </row>
    <row r="17" spans="1:8" ht="16.5">
      <c r="A17" s="16">
        <v>3</v>
      </c>
      <c r="B17" s="4"/>
      <c r="C17" s="14" t="s">
        <v>24</v>
      </c>
      <c r="D17" s="13">
        <v>3</v>
      </c>
      <c r="E17" s="5"/>
      <c r="F17" s="1"/>
    </row>
    <row r="18" spans="1:8" ht="16.5">
      <c r="A18" s="16">
        <v>4</v>
      </c>
      <c r="B18" s="4"/>
      <c r="C18" s="14" t="s">
        <v>21</v>
      </c>
      <c r="D18" s="15">
        <v>2</v>
      </c>
      <c r="E18" s="5"/>
      <c r="F18" s="1"/>
    </row>
    <row r="19" spans="1:8" ht="16.5">
      <c r="A19" s="16">
        <v>5</v>
      </c>
      <c r="B19" s="4"/>
      <c r="C19" s="14" t="s">
        <v>22</v>
      </c>
      <c r="D19" s="15">
        <v>3</v>
      </c>
      <c r="E19" s="5"/>
      <c r="F19" s="1"/>
    </row>
    <row r="20" spans="1:8" ht="16.5">
      <c r="A20" s="16">
        <v>6</v>
      </c>
      <c r="B20" s="4"/>
      <c r="C20" s="14" t="s">
        <v>20</v>
      </c>
      <c r="D20" s="15">
        <v>2</v>
      </c>
      <c r="E20" s="5"/>
      <c r="F20" s="1"/>
    </row>
    <row r="21" spans="1:8">
      <c r="A21" s="50" t="s">
        <v>25</v>
      </c>
      <c r="B21" s="50"/>
      <c r="C21" s="50"/>
      <c r="D21" s="28">
        <f>SUM(D22:D32)</f>
        <v>20</v>
      </c>
      <c r="E21" s="1"/>
      <c r="F21" s="1"/>
    </row>
    <row r="22" spans="1:8">
      <c r="A22" s="50" t="s">
        <v>8</v>
      </c>
      <c r="B22" s="50"/>
      <c r="C22" s="50"/>
      <c r="D22" s="1"/>
      <c r="E22" s="1"/>
      <c r="F22" s="1"/>
    </row>
    <row r="23" spans="1:8" ht="16.5">
      <c r="A23" s="16">
        <v>1</v>
      </c>
      <c r="B23" s="4"/>
      <c r="C23" s="32" t="s">
        <v>10</v>
      </c>
      <c r="D23" s="10">
        <v>2</v>
      </c>
      <c r="E23" s="5"/>
      <c r="F23" s="1"/>
      <c r="H23" s="33" t="s">
        <v>51</v>
      </c>
    </row>
    <row r="24" spans="1:8" ht="16.5">
      <c r="A24" s="16">
        <v>2</v>
      </c>
      <c r="B24" s="4"/>
      <c r="C24" s="12" t="s">
        <v>29</v>
      </c>
      <c r="D24" s="13">
        <v>4</v>
      </c>
      <c r="E24" s="5"/>
      <c r="F24" s="1"/>
    </row>
    <row r="25" spans="1:8" ht="16.5">
      <c r="A25" s="16">
        <v>3</v>
      </c>
      <c r="B25" s="4"/>
      <c r="C25" s="24" t="s">
        <v>44</v>
      </c>
      <c r="D25" s="13">
        <v>2</v>
      </c>
      <c r="E25" s="5"/>
      <c r="F25" s="1"/>
    </row>
    <row r="26" spans="1:8" ht="16.5">
      <c r="A26" s="16">
        <v>4</v>
      </c>
      <c r="B26" s="4"/>
      <c r="C26" s="23" t="s">
        <v>35</v>
      </c>
      <c r="D26" s="13">
        <v>4</v>
      </c>
      <c r="E26" s="5"/>
      <c r="F26" s="1"/>
    </row>
    <row r="27" spans="1:8" ht="18" customHeight="1">
      <c r="A27" s="16">
        <v>5</v>
      </c>
      <c r="B27" s="4"/>
      <c r="C27" s="14" t="s">
        <v>30</v>
      </c>
      <c r="D27" s="13">
        <v>2</v>
      </c>
      <c r="E27" s="5"/>
      <c r="F27" s="1"/>
    </row>
    <row r="28" spans="1:8" ht="18.75">
      <c r="A28" s="16">
        <v>6</v>
      </c>
      <c r="B28" s="4"/>
      <c r="C28" s="14" t="s">
        <v>32</v>
      </c>
      <c r="D28" s="22">
        <v>2</v>
      </c>
      <c r="E28" s="5"/>
      <c r="F28" s="1"/>
    </row>
    <row r="29" spans="1:8" ht="16.5">
      <c r="A29" s="16">
        <v>7</v>
      </c>
      <c r="B29" s="4"/>
      <c r="C29" s="14" t="s">
        <v>37</v>
      </c>
      <c r="D29" s="15">
        <v>1</v>
      </c>
      <c r="E29" s="5"/>
      <c r="F29" s="1"/>
    </row>
    <row r="30" spans="1:8" ht="16.5">
      <c r="A30" s="16">
        <v>8</v>
      </c>
      <c r="B30" s="4"/>
      <c r="C30" s="24" t="s">
        <v>38</v>
      </c>
      <c r="D30" s="10">
        <v>1</v>
      </c>
      <c r="E30" s="5"/>
      <c r="F30" s="1"/>
    </row>
    <row r="31" spans="1:8" ht="16.5">
      <c r="A31" s="50" t="s">
        <v>47</v>
      </c>
      <c r="B31" s="50"/>
      <c r="C31" s="50"/>
      <c r="D31" s="10"/>
      <c r="E31" s="5"/>
      <c r="F31" s="1"/>
    </row>
    <row r="32" spans="1:8" ht="15" customHeight="1">
      <c r="A32" s="16">
        <v>1</v>
      </c>
      <c r="B32" s="4"/>
      <c r="C32" s="12" t="s">
        <v>46</v>
      </c>
      <c r="D32" s="22">
        <v>2</v>
      </c>
      <c r="E32" s="5"/>
      <c r="F32" s="1"/>
    </row>
    <row r="33" spans="1:6">
      <c r="A33" s="50" t="s">
        <v>31</v>
      </c>
      <c r="B33" s="50"/>
      <c r="C33" s="50"/>
      <c r="D33" s="28">
        <f>SUM(D34:D43)</f>
        <v>20</v>
      </c>
      <c r="E33" s="1"/>
      <c r="F33" s="1"/>
    </row>
    <row r="34" spans="1:6">
      <c r="A34" s="53" t="s">
        <v>8</v>
      </c>
      <c r="B34" s="53"/>
      <c r="C34" s="53"/>
      <c r="D34" s="6"/>
      <c r="E34" s="6"/>
      <c r="F34" s="6"/>
    </row>
    <row r="35" spans="1:6" ht="16.5">
      <c r="A35" s="16">
        <v>1</v>
      </c>
      <c r="B35" s="1"/>
      <c r="C35" s="24" t="s">
        <v>39</v>
      </c>
      <c r="D35" s="10">
        <v>1</v>
      </c>
      <c r="E35" s="1"/>
      <c r="F35" s="1"/>
    </row>
    <row r="36" spans="1:6" ht="16.5">
      <c r="A36" s="16">
        <v>2</v>
      </c>
      <c r="B36" s="1"/>
      <c r="C36" s="14" t="s">
        <v>36</v>
      </c>
      <c r="D36" s="13">
        <v>2</v>
      </c>
      <c r="E36" s="1"/>
      <c r="F36" s="1"/>
    </row>
    <row r="37" spans="1:6" ht="18.75">
      <c r="A37" s="16">
        <v>3</v>
      </c>
      <c r="B37" s="1"/>
      <c r="C37" s="14" t="s">
        <v>33</v>
      </c>
      <c r="D37" s="22">
        <v>3</v>
      </c>
      <c r="E37" s="1"/>
      <c r="F37" s="1"/>
    </row>
    <row r="38" spans="1:6" ht="16.5">
      <c r="A38" s="16">
        <v>4</v>
      </c>
      <c r="B38" s="1"/>
      <c r="C38" s="14" t="s">
        <v>43</v>
      </c>
      <c r="D38" s="13">
        <v>2</v>
      </c>
      <c r="E38" s="1"/>
      <c r="F38" s="1"/>
    </row>
    <row r="39" spans="1:6" ht="16.5">
      <c r="A39" s="16">
        <v>5</v>
      </c>
      <c r="B39" s="1"/>
      <c r="C39" s="24" t="s">
        <v>34</v>
      </c>
      <c r="D39" s="10">
        <v>6</v>
      </c>
      <c r="E39" s="1"/>
      <c r="F39" s="1"/>
    </row>
    <row r="40" spans="1:6">
      <c r="A40" s="50" t="s">
        <v>47</v>
      </c>
      <c r="B40" s="50"/>
      <c r="C40" s="50"/>
      <c r="D40" s="1"/>
      <c r="E40" s="1"/>
      <c r="F40" s="1"/>
    </row>
    <row r="41" spans="1:6" ht="18.75">
      <c r="A41" s="16">
        <v>1</v>
      </c>
      <c r="B41" s="1"/>
      <c r="C41" s="12" t="s">
        <v>40</v>
      </c>
      <c r="D41" s="22">
        <v>2</v>
      </c>
      <c r="E41" s="1"/>
      <c r="F41" s="1"/>
    </row>
    <row r="42" spans="1:6" ht="18.75">
      <c r="A42" s="16">
        <v>2</v>
      </c>
      <c r="B42" s="1"/>
      <c r="C42" s="25" t="s">
        <v>41</v>
      </c>
      <c r="D42" s="22">
        <v>2</v>
      </c>
      <c r="E42" s="1"/>
      <c r="F42" s="1"/>
    </row>
    <row r="43" spans="1:6" ht="31.5">
      <c r="A43" s="16">
        <v>3</v>
      </c>
      <c r="B43" s="1"/>
      <c r="C43" s="25" t="s">
        <v>42</v>
      </c>
      <c r="D43" s="22">
        <v>2</v>
      </c>
      <c r="E43" s="1"/>
      <c r="F43" s="1"/>
    </row>
    <row r="44" spans="1:6" ht="15.75">
      <c r="A44" s="1"/>
      <c r="B44" s="51" t="s">
        <v>49</v>
      </c>
      <c r="C44" s="52"/>
      <c r="D44" s="17">
        <f>D3+D13+D21+D33</f>
        <v>75</v>
      </c>
      <c r="E44" s="1"/>
      <c r="F44" s="1"/>
    </row>
  </sheetData>
  <mergeCells count="13">
    <mergeCell ref="A1:C1"/>
    <mergeCell ref="A3:C3"/>
    <mergeCell ref="A4:C4"/>
    <mergeCell ref="A13:C13"/>
    <mergeCell ref="A21:C21"/>
    <mergeCell ref="A14:C14"/>
    <mergeCell ref="H3:I3"/>
    <mergeCell ref="A40:C40"/>
    <mergeCell ref="A31:C31"/>
    <mergeCell ref="B44:C44"/>
    <mergeCell ref="A33:C33"/>
    <mergeCell ref="A34:C34"/>
    <mergeCell ref="A22:C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"/>
  <sheetViews>
    <sheetView topLeftCell="A11" zoomScale="130" zoomScaleNormal="130" workbookViewId="0">
      <selection activeCell="C17" sqref="C17:D17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54" t="s">
        <v>0</v>
      </c>
      <c r="B1" s="55"/>
      <c r="C1" s="55"/>
    </row>
    <row r="2" spans="1:9" ht="60">
      <c r="A2" s="29" t="s">
        <v>1</v>
      </c>
      <c r="B2" s="30" t="s">
        <v>2</v>
      </c>
      <c r="C2" s="29" t="s">
        <v>3</v>
      </c>
      <c r="D2" s="29" t="s">
        <v>4</v>
      </c>
      <c r="E2" s="31" t="s">
        <v>5</v>
      </c>
      <c r="F2" s="30" t="s">
        <v>6</v>
      </c>
    </row>
    <row r="3" spans="1:9">
      <c r="A3" s="50" t="s">
        <v>7</v>
      </c>
      <c r="B3" s="50"/>
      <c r="C3" s="50"/>
      <c r="D3" s="26">
        <f>SUM(D5:D14)</f>
        <v>18</v>
      </c>
      <c r="E3" s="1"/>
      <c r="F3" s="1"/>
      <c r="H3" s="49" t="s">
        <v>45</v>
      </c>
      <c r="I3" s="49"/>
    </row>
    <row r="4" spans="1:9">
      <c r="A4" s="50" t="s">
        <v>8</v>
      </c>
      <c r="B4" s="50"/>
      <c r="C4" s="53"/>
      <c r="D4" s="6"/>
      <c r="E4" s="1"/>
      <c r="F4" s="1"/>
    </row>
    <row r="5" spans="1:9" ht="16.5">
      <c r="A5" s="16">
        <v>1</v>
      </c>
      <c r="B5" s="4"/>
      <c r="C5" s="32" t="s">
        <v>9</v>
      </c>
      <c r="D5" s="40">
        <v>2</v>
      </c>
      <c r="E5" s="5"/>
      <c r="F5" s="1"/>
      <c r="H5" s="9" t="s">
        <v>19</v>
      </c>
      <c r="I5" s="10">
        <v>3</v>
      </c>
    </row>
    <row r="6" spans="1:9" ht="17.25" thickBot="1">
      <c r="A6" s="16">
        <v>2</v>
      </c>
      <c r="B6" s="4"/>
      <c r="C6" s="9" t="s">
        <v>12</v>
      </c>
      <c r="D6" s="10">
        <v>1</v>
      </c>
      <c r="E6" s="5"/>
      <c r="F6" s="1"/>
      <c r="H6" s="3" t="s">
        <v>26</v>
      </c>
      <c r="I6" s="19">
        <v>4</v>
      </c>
    </row>
    <row r="7" spans="1:9" ht="17.25" thickBot="1">
      <c r="A7" s="16">
        <v>3</v>
      </c>
      <c r="B7" s="4"/>
      <c r="C7" s="37" t="s">
        <v>14</v>
      </c>
      <c r="D7" s="15">
        <v>3</v>
      </c>
      <c r="E7" s="5"/>
      <c r="F7" s="1"/>
      <c r="H7" s="3" t="s">
        <v>27</v>
      </c>
      <c r="I7" s="16">
        <v>4</v>
      </c>
    </row>
    <row r="8" spans="1:9" ht="16.5">
      <c r="A8" s="16">
        <v>4</v>
      </c>
      <c r="B8" s="4"/>
      <c r="C8" s="37" t="s">
        <v>15</v>
      </c>
      <c r="D8" s="15">
        <v>2</v>
      </c>
      <c r="E8" s="5"/>
      <c r="F8" s="1"/>
    </row>
    <row r="9" spans="1:9" ht="16.5">
      <c r="A9" s="16">
        <v>5</v>
      </c>
      <c r="B9" s="4"/>
      <c r="C9" s="12" t="s">
        <v>23</v>
      </c>
      <c r="D9" s="10">
        <v>2</v>
      </c>
      <c r="E9" s="5"/>
      <c r="F9" s="1"/>
    </row>
    <row r="10" spans="1:9" ht="16.5">
      <c r="A10" s="16">
        <v>6</v>
      </c>
      <c r="B10" s="4"/>
      <c r="C10" s="12" t="s">
        <v>13</v>
      </c>
      <c r="D10" s="13">
        <v>3</v>
      </c>
      <c r="E10" s="5"/>
      <c r="F10" s="1"/>
    </row>
    <row r="11" spans="1:9" ht="16.5">
      <c r="A11" s="16">
        <v>7</v>
      </c>
      <c r="B11" s="4"/>
      <c r="C11" s="14" t="s">
        <v>17</v>
      </c>
      <c r="D11" s="13">
        <v>1</v>
      </c>
      <c r="E11" s="5"/>
      <c r="F11" s="1"/>
    </row>
    <row r="12" spans="1:9" ht="16.5">
      <c r="A12" s="16">
        <v>8</v>
      </c>
      <c r="B12" s="4"/>
      <c r="C12" s="14" t="s">
        <v>18</v>
      </c>
      <c r="D12" s="13">
        <v>1</v>
      </c>
      <c r="E12" s="5"/>
      <c r="F12" s="1"/>
    </row>
    <row r="13" spans="1:9" ht="16.5">
      <c r="A13" s="16">
        <v>9</v>
      </c>
      <c r="B13" s="4"/>
      <c r="C13" s="14" t="s">
        <v>30</v>
      </c>
      <c r="D13" s="13">
        <v>2</v>
      </c>
      <c r="E13" s="5"/>
      <c r="F13" s="1"/>
    </row>
    <row r="14" spans="1:9" ht="16.5">
      <c r="A14" s="16">
        <v>10</v>
      </c>
      <c r="B14" s="4"/>
      <c r="C14" s="9" t="s">
        <v>38</v>
      </c>
      <c r="D14" s="10">
        <v>1</v>
      </c>
      <c r="E14" s="5"/>
      <c r="F14" s="1"/>
    </row>
    <row r="15" spans="1:9">
      <c r="A15" s="50" t="s">
        <v>11</v>
      </c>
      <c r="B15" s="50"/>
      <c r="C15" s="58"/>
      <c r="D15" s="39">
        <f>SUM(D17:D26)</f>
        <v>24</v>
      </c>
      <c r="E15" s="1"/>
      <c r="F15" s="1"/>
    </row>
    <row r="16" spans="1:9">
      <c r="A16" s="50" t="s">
        <v>8</v>
      </c>
      <c r="B16" s="50"/>
      <c r="C16" s="50"/>
      <c r="D16" s="16"/>
      <c r="E16" s="5"/>
      <c r="F16" s="1"/>
    </row>
    <row r="17" spans="1:8" ht="16.5">
      <c r="A17" s="16">
        <v>1</v>
      </c>
      <c r="B17" s="1"/>
      <c r="C17" s="24" t="s">
        <v>10</v>
      </c>
      <c r="D17" s="10">
        <v>1</v>
      </c>
      <c r="E17" s="5"/>
      <c r="F17" s="1"/>
      <c r="H17" s="33"/>
    </row>
    <row r="18" spans="1:8" ht="16.5">
      <c r="A18" s="16">
        <v>2</v>
      </c>
      <c r="B18" s="1"/>
      <c r="C18" s="14" t="s">
        <v>22</v>
      </c>
      <c r="D18" s="15">
        <v>3</v>
      </c>
      <c r="E18" s="5"/>
      <c r="F18" s="1"/>
    </row>
    <row r="19" spans="1:8" ht="16.5">
      <c r="A19" s="16">
        <v>3</v>
      </c>
      <c r="B19" s="1"/>
      <c r="C19" s="12" t="s">
        <v>29</v>
      </c>
      <c r="D19" s="13">
        <v>3</v>
      </c>
      <c r="E19" s="5"/>
      <c r="F19" s="1"/>
    </row>
    <row r="20" spans="1:8" ht="16.5">
      <c r="A20" s="16">
        <v>4</v>
      </c>
      <c r="B20" s="1"/>
      <c r="C20" s="23" t="s">
        <v>35</v>
      </c>
      <c r="D20" s="13">
        <v>3</v>
      </c>
      <c r="E20" s="5"/>
      <c r="F20" s="1"/>
    </row>
    <row r="21" spans="1:8" ht="16.5">
      <c r="A21" s="16">
        <v>5</v>
      </c>
      <c r="B21" s="1"/>
      <c r="C21" s="14" t="s">
        <v>36</v>
      </c>
      <c r="D21" s="13">
        <v>2</v>
      </c>
      <c r="E21" s="5"/>
      <c r="F21" s="1"/>
    </row>
    <row r="22" spans="1:8" ht="16.5">
      <c r="A22" s="16">
        <v>6</v>
      </c>
      <c r="B22" s="1"/>
      <c r="C22" s="14" t="s">
        <v>52</v>
      </c>
      <c r="D22" s="13">
        <v>2</v>
      </c>
      <c r="E22" s="5"/>
      <c r="F22" s="1"/>
    </row>
    <row r="23" spans="1:8" ht="18.75">
      <c r="A23" s="16">
        <v>7</v>
      </c>
      <c r="B23" s="1"/>
      <c r="C23" s="14" t="s">
        <v>32</v>
      </c>
      <c r="D23" s="22">
        <v>2</v>
      </c>
      <c r="E23" s="5"/>
      <c r="F23" s="1"/>
    </row>
    <row r="24" spans="1:8" ht="16.5">
      <c r="A24" s="16">
        <v>8</v>
      </c>
      <c r="B24" s="1"/>
      <c r="C24" s="24" t="s">
        <v>34</v>
      </c>
      <c r="D24" s="10">
        <v>6</v>
      </c>
      <c r="E24" s="5"/>
      <c r="F24" s="1"/>
    </row>
    <row r="25" spans="1:8">
      <c r="A25" s="50" t="s">
        <v>47</v>
      </c>
      <c r="B25" s="50"/>
      <c r="C25" s="50"/>
      <c r="D25" s="34"/>
      <c r="E25" s="5"/>
      <c r="F25" s="1"/>
    </row>
    <row r="26" spans="1:8" ht="18.75">
      <c r="A26" s="16">
        <v>1</v>
      </c>
      <c r="B26" s="1"/>
      <c r="C26" s="38" t="s">
        <v>53</v>
      </c>
      <c r="D26" s="22">
        <v>2</v>
      </c>
      <c r="E26" s="5"/>
      <c r="F26" s="1"/>
    </row>
    <row r="27" spans="1:8" ht="15.75">
      <c r="A27" s="35"/>
      <c r="B27" s="56" t="s">
        <v>49</v>
      </c>
      <c r="C27" s="57"/>
      <c r="D27" s="36">
        <f>D3+D15</f>
        <v>42</v>
      </c>
      <c r="E27" s="1"/>
      <c r="F27" s="1"/>
    </row>
  </sheetData>
  <mergeCells count="8">
    <mergeCell ref="B27:C27"/>
    <mergeCell ref="A25:C25"/>
    <mergeCell ref="A1:C1"/>
    <mergeCell ref="A3:C3"/>
    <mergeCell ref="H3:I3"/>
    <mergeCell ref="A4:C4"/>
    <mergeCell ref="A15:C15"/>
    <mergeCell ref="A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0"/>
  <sheetViews>
    <sheetView topLeftCell="A11" zoomScale="115" zoomScaleNormal="115" workbookViewId="0">
      <selection activeCell="A30" sqref="A30:F30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54" t="s">
        <v>0</v>
      </c>
      <c r="B1" s="55"/>
      <c r="C1" s="55"/>
    </row>
    <row r="2" spans="1:9" ht="60">
      <c r="A2" s="29" t="s">
        <v>1</v>
      </c>
      <c r="B2" s="30" t="s">
        <v>2</v>
      </c>
      <c r="C2" s="29" t="s">
        <v>3</v>
      </c>
      <c r="D2" s="29" t="s">
        <v>4</v>
      </c>
      <c r="E2" s="31" t="s">
        <v>5</v>
      </c>
      <c r="F2" s="30" t="s">
        <v>6</v>
      </c>
    </row>
    <row r="3" spans="1:9">
      <c r="A3" s="50" t="s">
        <v>7</v>
      </c>
      <c r="B3" s="50"/>
      <c r="C3" s="50"/>
      <c r="D3" s="26">
        <f>SUM(D5:D10)</f>
        <v>16</v>
      </c>
      <c r="E3" s="1"/>
      <c r="F3" s="1"/>
      <c r="H3" s="49" t="s">
        <v>45</v>
      </c>
      <c r="I3" s="49"/>
    </row>
    <row r="4" spans="1:9">
      <c r="A4" s="50" t="s">
        <v>8</v>
      </c>
      <c r="B4" s="50"/>
      <c r="C4" s="53"/>
      <c r="D4" s="6"/>
      <c r="E4" s="1"/>
      <c r="F4" s="1"/>
    </row>
    <row r="5" spans="1:9" ht="16.5">
      <c r="A5" s="16">
        <v>1</v>
      </c>
      <c r="B5" s="4"/>
      <c r="C5" s="42" t="s">
        <v>9</v>
      </c>
      <c r="D5" s="40">
        <v>2</v>
      </c>
      <c r="E5" s="5"/>
      <c r="F5" s="1"/>
      <c r="H5" s="9" t="s">
        <v>19</v>
      </c>
      <c r="I5" s="10">
        <v>3</v>
      </c>
    </row>
    <row r="6" spans="1:9" ht="17.25" thickBot="1">
      <c r="A6" s="16">
        <v>2</v>
      </c>
      <c r="B6" s="4"/>
      <c r="C6" s="24" t="s">
        <v>12</v>
      </c>
      <c r="D6" s="10">
        <v>1</v>
      </c>
      <c r="E6" s="5"/>
      <c r="F6" s="1"/>
      <c r="H6" s="3" t="s">
        <v>26</v>
      </c>
      <c r="I6" s="19">
        <v>4</v>
      </c>
    </row>
    <row r="7" spans="1:9" ht="17.25" thickBot="1">
      <c r="A7" s="16">
        <v>3</v>
      </c>
      <c r="B7" s="4"/>
      <c r="C7" s="14" t="s">
        <v>14</v>
      </c>
      <c r="D7" s="15">
        <v>5</v>
      </c>
      <c r="E7" s="5"/>
      <c r="F7" s="1"/>
      <c r="H7" s="3" t="s">
        <v>27</v>
      </c>
      <c r="I7" s="16">
        <v>4</v>
      </c>
    </row>
    <row r="8" spans="1:9" ht="16.5">
      <c r="A8" s="16">
        <v>4</v>
      </c>
      <c r="B8" s="4"/>
      <c r="C8" s="14" t="s">
        <v>15</v>
      </c>
      <c r="D8" s="15">
        <v>2</v>
      </c>
      <c r="E8" s="5"/>
      <c r="F8" s="1"/>
    </row>
    <row r="9" spans="1:9" ht="16.5">
      <c r="A9" s="16">
        <v>5</v>
      </c>
      <c r="B9" s="4"/>
      <c r="C9" s="14" t="s">
        <v>54</v>
      </c>
      <c r="D9" s="15">
        <v>3</v>
      </c>
      <c r="E9" s="5"/>
      <c r="F9" s="1"/>
    </row>
    <row r="10" spans="1:9" ht="16.5">
      <c r="A10" s="16">
        <v>6</v>
      </c>
      <c r="B10" s="4"/>
      <c r="C10" s="12" t="s">
        <v>13</v>
      </c>
      <c r="D10" s="13">
        <v>3</v>
      </c>
      <c r="E10" s="5"/>
      <c r="F10" s="1"/>
    </row>
    <row r="11" spans="1:9">
      <c r="A11" s="50" t="s">
        <v>11</v>
      </c>
      <c r="B11" s="50"/>
      <c r="C11" s="58"/>
      <c r="D11" s="39">
        <f>SUM(D13:D20)</f>
        <v>16</v>
      </c>
      <c r="E11" s="1"/>
      <c r="F11" s="1"/>
    </row>
    <row r="12" spans="1:9">
      <c r="A12" s="50" t="s">
        <v>8</v>
      </c>
      <c r="B12" s="50"/>
      <c r="C12" s="53"/>
      <c r="D12" s="11"/>
      <c r="E12" s="5"/>
      <c r="F12" s="1"/>
    </row>
    <row r="13" spans="1:9" ht="15.75">
      <c r="A13" s="16">
        <v>1</v>
      </c>
      <c r="B13" s="1"/>
      <c r="C13" s="42" t="s">
        <v>10</v>
      </c>
      <c r="D13" s="46">
        <v>1</v>
      </c>
      <c r="E13" s="5"/>
      <c r="F13" s="1"/>
      <c r="H13" s="33" t="s">
        <v>50</v>
      </c>
    </row>
    <row r="14" spans="1:9" ht="15.75">
      <c r="A14" s="16">
        <v>2</v>
      </c>
      <c r="B14" s="1"/>
      <c r="C14" s="14" t="s">
        <v>22</v>
      </c>
      <c r="D14" s="47">
        <v>4</v>
      </c>
      <c r="E14" s="5"/>
      <c r="F14" s="1"/>
    </row>
    <row r="15" spans="1:9" ht="15.75">
      <c r="A15" s="16">
        <v>3</v>
      </c>
      <c r="B15" s="1"/>
      <c r="C15" s="14" t="s">
        <v>55</v>
      </c>
      <c r="D15" s="47">
        <v>3</v>
      </c>
      <c r="E15" s="5"/>
      <c r="F15" s="1"/>
    </row>
    <row r="16" spans="1:9" ht="15.75">
      <c r="A16" s="16">
        <v>4</v>
      </c>
      <c r="B16" s="1"/>
      <c r="C16" s="12" t="s">
        <v>29</v>
      </c>
      <c r="D16" s="43">
        <v>3</v>
      </c>
      <c r="E16" s="5"/>
      <c r="F16" s="1"/>
    </row>
    <row r="17" spans="1:8" ht="15.75">
      <c r="A17" s="16">
        <v>5</v>
      </c>
      <c r="B17" s="1"/>
      <c r="C17" s="14" t="s">
        <v>17</v>
      </c>
      <c r="D17" s="43">
        <v>1</v>
      </c>
      <c r="E17" s="5"/>
      <c r="F17" s="1"/>
    </row>
    <row r="18" spans="1:8" ht="15.75">
      <c r="A18" s="16">
        <v>6</v>
      </c>
      <c r="B18" s="1"/>
      <c r="C18" s="14" t="s">
        <v>18</v>
      </c>
      <c r="D18" s="43">
        <v>1</v>
      </c>
      <c r="E18" s="5"/>
      <c r="F18" s="1"/>
    </row>
    <row r="19" spans="1:8" ht="15.75">
      <c r="A19" s="16">
        <v>7</v>
      </c>
      <c r="B19" s="1"/>
      <c r="C19" s="14" t="s">
        <v>30</v>
      </c>
      <c r="D19" s="43">
        <v>2</v>
      </c>
      <c r="E19" s="5"/>
      <c r="F19" s="1"/>
    </row>
    <row r="20" spans="1:8" ht="15.75">
      <c r="A20" s="16">
        <v>8</v>
      </c>
      <c r="B20" s="1"/>
      <c r="C20" s="24" t="s">
        <v>38</v>
      </c>
      <c r="D20" s="45">
        <v>1</v>
      </c>
      <c r="E20" s="5"/>
      <c r="F20" s="1"/>
    </row>
    <row r="21" spans="1:8">
      <c r="A21" s="50" t="s">
        <v>25</v>
      </c>
      <c r="B21" s="50"/>
      <c r="C21" s="50"/>
      <c r="D21" s="26">
        <f>SUM(D22:D29)</f>
        <v>17</v>
      </c>
      <c r="E21" s="5"/>
      <c r="F21" s="1"/>
    </row>
    <row r="22" spans="1:8">
      <c r="A22" s="50" t="s">
        <v>8</v>
      </c>
      <c r="B22" s="50"/>
      <c r="C22" s="50"/>
      <c r="D22" s="1"/>
      <c r="E22" s="5"/>
      <c r="F22" s="1"/>
    </row>
    <row r="23" spans="1:8" ht="15.75">
      <c r="A23" s="16">
        <v>1</v>
      </c>
      <c r="B23" s="1"/>
      <c r="C23" s="23" t="s">
        <v>35</v>
      </c>
      <c r="D23" s="43">
        <v>3</v>
      </c>
      <c r="E23" s="5"/>
      <c r="F23" s="1"/>
      <c r="H23" s="33" t="s">
        <v>51</v>
      </c>
    </row>
    <row r="24" spans="1:8" ht="15.75">
      <c r="A24" s="16">
        <v>2</v>
      </c>
      <c r="B24" s="1"/>
      <c r="C24" s="14" t="s">
        <v>36</v>
      </c>
      <c r="D24" s="43">
        <v>2</v>
      </c>
      <c r="E24" s="5"/>
      <c r="F24" s="1"/>
    </row>
    <row r="25" spans="1:8" ht="15.75">
      <c r="A25" s="16">
        <v>3</v>
      </c>
      <c r="B25" s="1"/>
      <c r="C25" s="14" t="s">
        <v>52</v>
      </c>
      <c r="D25" s="43">
        <v>2</v>
      </c>
      <c r="E25" s="5"/>
      <c r="F25" s="1"/>
    </row>
    <row r="26" spans="1:8" ht="15.75">
      <c r="A26" s="16">
        <v>4</v>
      </c>
      <c r="B26" s="1"/>
      <c r="C26" s="14" t="s">
        <v>32</v>
      </c>
      <c r="D26" s="44">
        <v>2</v>
      </c>
      <c r="E26" s="5"/>
      <c r="F26" s="1"/>
    </row>
    <row r="27" spans="1:8" ht="15.75">
      <c r="A27" s="16">
        <v>5</v>
      </c>
      <c r="B27" s="1"/>
      <c r="C27" s="24" t="s">
        <v>34</v>
      </c>
      <c r="D27" s="45">
        <v>6</v>
      </c>
      <c r="E27" s="5"/>
      <c r="F27" s="1"/>
    </row>
    <row r="28" spans="1:8" ht="15.75">
      <c r="A28" s="50" t="s">
        <v>47</v>
      </c>
      <c r="B28" s="50"/>
      <c r="C28" s="50"/>
      <c r="D28" s="45"/>
      <c r="E28" s="5"/>
      <c r="F28" s="1"/>
    </row>
    <row r="29" spans="1:8" ht="15.75">
      <c r="A29" s="16">
        <v>1</v>
      </c>
      <c r="B29" s="1"/>
      <c r="C29" s="25" t="s">
        <v>53</v>
      </c>
      <c r="D29" s="44">
        <v>2</v>
      </c>
      <c r="E29" s="5"/>
      <c r="F29" s="1"/>
    </row>
    <row r="30" spans="1:8" ht="15.75">
      <c r="A30" s="1"/>
      <c r="B30" s="59" t="s">
        <v>49</v>
      </c>
      <c r="C30" s="60"/>
      <c r="D30" s="18">
        <f>D3+D11+D21</f>
        <v>49</v>
      </c>
      <c r="E30" s="5"/>
      <c r="F30" s="1"/>
    </row>
  </sheetData>
  <mergeCells count="10">
    <mergeCell ref="A1:C1"/>
    <mergeCell ref="A3:C3"/>
    <mergeCell ref="H3:I3"/>
    <mergeCell ref="A4:C4"/>
    <mergeCell ref="A11:C11"/>
    <mergeCell ref="A12:C12"/>
    <mergeCell ref="B30:C30"/>
    <mergeCell ref="A21:C21"/>
    <mergeCell ref="A22:C22"/>
    <mergeCell ref="A28:C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2"/>
  <sheetViews>
    <sheetView tabSelected="1" topLeftCell="A46" zoomScale="130" zoomScaleNormal="130" workbookViewId="0">
      <selection activeCell="G57" sqref="G57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54" t="s">
        <v>0</v>
      </c>
      <c r="B1" s="55"/>
      <c r="C1" s="55"/>
    </row>
    <row r="2" spans="1:9" ht="60">
      <c r="A2" s="29" t="s">
        <v>1</v>
      </c>
      <c r="B2" s="30" t="s">
        <v>2</v>
      </c>
      <c r="C2" s="29" t="s">
        <v>3</v>
      </c>
      <c r="D2" s="29" t="s">
        <v>4</v>
      </c>
      <c r="E2" s="31" t="s">
        <v>5</v>
      </c>
      <c r="F2" s="30" t="s">
        <v>6</v>
      </c>
    </row>
    <row r="3" spans="1:9">
      <c r="A3" s="50" t="s">
        <v>7</v>
      </c>
      <c r="B3" s="50"/>
      <c r="C3" s="50"/>
      <c r="D3" s="26">
        <f>SUM(D5:D8)</f>
        <v>18</v>
      </c>
      <c r="E3" s="1"/>
      <c r="F3" s="1"/>
      <c r="H3" s="49" t="s">
        <v>45</v>
      </c>
      <c r="I3" s="49"/>
    </row>
    <row r="4" spans="1:9">
      <c r="A4" s="50" t="s">
        <v>8</v>
      </c>
      <c r="B4" s="50"/>
      <c r="C4" s="53"/>
      <c r="D4" s="6"/>
      <c r="E4" s="1"/>
      <c r="F4" s="1"/>
    </row>
    <row r="5" spans="1:9" ht="16.5">
      <c r="A5" s="16">
        <v>1</v>
      </c>
      <c r="B5" s="4"/>
      <c r="C5" s="9" t="s">
        <v>58</v>
      </c>
      <c r="D5" s="10">
        <v>6</v>
      </c>
      <c r="E5" s="5"/>
      <c r="F5" s="1"/>
      <c r="H5" s="9" t="s">
        <v>19</v>
      </c>
      <c r="I5" s="10">
        <v>3</v>
      </c>
    </row>
    <row r="6" spans="1:9" ht="17.25" thickBot="1">
      <c r="A6" s="16">
        <v>2</v>
      </c>
      <c r="B6" s="4"/>
      <c r="C6" s="9" t="s">
        <v>59</v>
      </c>
      <c r="D6" s="10">
        <v>4</v>
      </c>
      <c r="E6" s="5"/>
      <c r="F6" s="1"/>
      <c r="H6" s="3" t="s">
        <v>26</v>
      </c>
      <c r="I6" s="19">
        <v>4</v>
      </c>
    </row>
    <row r="7" spans="1:9" ht="17.25" thickBot="1">
      <c r="A7" s="16">
        <v>3</v>
      </c>
      <c r="B7" s="4"/>
      <c r="C7" s="9" t="s">
        <v>60</v>
      </c>
      <c r="D7" s="10">
        <v>4</v>
      </c>
      <c r="E7" s="5"/>
      <c r="F7" s="1"/>
      <c r="H7" s="3" t="s">
        <v>27</v>
      </c>
      <c r="I7" s="16">
        <v>4</v>
      </c>
    </row>
    <row r="8" spans="1:9" ht="16.5">
      <c r="A8" s="16">
        <v>4</v>
      </c>
      <c r="B8" s="4"/>
      <c r="C8" s="9" t="s">
        <v>61</v>
      </c>
      <c r="D8" s="10">
        <v>4</v>
      </c>
      <c r="E8" s="5"/>
      <c r="F8" s="1"/>
    </row>
    <row r="9" spans="1:9">
      <c r="A9" s="50" t="s">
        <v>11</v>
      </c>
      <c r="B9" s="50"/>
      <c r="C9" s="58"/>
      <c r="D9" s="39">
        <f>SUM(D11:D15)</f>
        <v>20</v>
      </c>
      <c r="E9" s="1"/>
      <c r="F9" s="1"/>
    </row>
    <row r="10" spans="1:9">
      <c r="A10" s="50" t="s">
        <v>8</v>
      </c>
      <c r="B10" s="50"/>
      <c r="C10" s="53"/>
      <c r="D10" s="11"/>
      <c r="E10" s="5"/>
      <c r="F10" s="1"/>
    </row>
    <row r="11" spans="1:9" ht="16.5">
      <c r="A11" s="16">
        <v>1</v>
      </c>
      <c r="B11" s="4"/>
      <c r="C11" s="9" t="s">
        <v>62</v>
      </c>
      <c r="D11" s="10">
        <v>6</v>
      </c>
      <c r="E11" s="5"/>
      <c r="F11" s="1"/>
      <c r="H11" s="33" t="s">
        <v>50</v>
      </c>
    </row>
    <row r="12" spans="1:9" ht="16.5">
      <c r="A12" s="16">
        <v>2</v>
      </c>
      <c r="B12" s="4"/>
      <c r="C12" s="9" t="s">
        <v>63</v>
      </c>
      <c r="D12" s="10">
        <v>4</v>
      </c>
      <c r="E12" s="5"/>
      <c r="F12" s="1"/>
    </row>
    <row r="13" spans="1:9" ht="16.5">
      <c r="A13" s="16">
        <v>3</v>
      </c>
      <c r="B13" s="4"/>
      <c r="C13" s="9" t="s">
        <v>64</v>
      </c>
      <c r="D13" s="10">
        <v>4</v>
      </c>
      <c r="E13" s="5"/>
      <c r="F13" s="1"/>
    </row>
    <row r="14" spans="1:9" ht="16.5">
      <c r="A14" s="16">
        <v>4</v>
      </c>
      <c r="B14" s="4"/>
      <c r="C14" s="9" t="s">
        <v>65</v>
      </c>
      <c r="D14" s="10">
        <v>4</v>
      </c>
      <c r="E14" s="5"/>
      <c r="F14" s="1"/>
    </row>
    <row r="15" spans="1:9" ht="16.5">
      <c r="A15" s="16">
        <v>5</v>
      </c>
      <c r="B15" s="4"/>
      <c r="C15" s="9" t="s">
        <v>9</v>
      </c>
      <c r="D15" s="10">
        <v>2</v>
      </c>
      <c r="E15" s="5"/>
      <c r="F15" s="1"/>
    </row>
    <row r="16" spans="1:9">
      <c r="A16" s="50" t="s">
        <v>25</v>
      </c>
      <c r="B16" s="50"/>
      <c r="C16" s="61"/>
      <c r="D16" s="28">
        <f>SUM(D17:D23)</f>
        <v>21</v>
      </c>
      <c r="E16" s="1"/>
      <c r="F16" s="1"/>
    </row>
    <row r="17" spans="1:8">
      <c r="A17" s="50" t="s">
        <v>8</v>
      </c>
      <c r="B17" s="50"/>
      <c r="C17" s="50"/>
      <c r="D17" s="1"/>
      <c r="E17" s="1"/>
      <c r="F17" s="1"/>
    </row>
    <row r="18" spans="1:8" ht="16.5">
      <c r="A18" s="16">
        <v>1</v>
      </c>
      <c r="B18" s="4"/>
      <c r="C18" s="9" t="s">
        <v>66</v>
      </c>
      <c r="D18" s="10">
        <v>7</v>
      </c>
      <c r="E18" s="5"/>
      <c r="F18" s="1"/>
      <c r="H18" s="33" t="s">
        <v>51</v>
      </c>
    </row>
    <row r="19" spans="1:8" ht="16.5">
      <c r="A19" s="16">
        <v>2</v>
      </c>
      <c r="B19" s="4"/>
      <c r="C19" s="9" t="s">
        <v>67</v>
      </c>
      <c r="D19" s="10">
        <v>4</v>
      </c>
      <c r="E19" s="5"/>
      <c r="F19" s="1"/>
    </row>
    <row r="20" spans="1:8" ht="16.5">
      <c r="A20" s="16">
        <v>3</v>
      </c>
      <c r="B20" s="4"/>
      <c r="C20" s="9" t="s">
        <v>68</v>
      </c>
      <c r="D20" s="10">
        <v>4</v>
      </c>
      <c r="E20" s="5"/>
      <c r="F20" s="1"/>
    </row>
    <row r="21" spans="1:8" ht="16.5">
      <c r="A21" s="16">
        <v>4</v>
      </c>
      <c r="B21" s="4"/>
      <c r="C21" s="9" t="s">
        <v>69</v>
      </c>
      <c r="D21" s="10">
        <v>4</v>
      </c>
      <c r="E21" s="5"/>
      <c r="F21" s="1"/>
    </row>
    <row r="22" spans="1:8" ht="16.5">
      <c r="A22" s="16">
        <v>5</v>
      </c>
      <c r="B22" s="4"/>
      <c r="C22" s="9" t="s">
        <v>10</v>
      </c>
      <c r="D22" s="10">
        <v>1</v>
      </c>
      <c r="E22" s="5"/>
      <c r="F22" s="1"/>
    </row>
    <row r="23" spans="1:8" ht="16.5">
      <c r="A23" s="48">
        <v>6</v>
      </c>
      <c r="B23" s="4"/>
      <c r="C23" s="9" t="s">
        <v>12</v>
      </c>
      <c r="D23" s="8">
        <v>1</v>
      </c>
      <c r="E23" s="5"/>
      <c r="F23" s="1"/>
    </row>
    <row r="24" spans="1:8">
      <c r="A24" s="50" t="s">
        <v>31</v>
      </c>
      <c r="B24" s="50"/>
      <c r="C24" s="50"/>
      <c r="D24" s="28">
        <f>SUM(D25:D31)</f>
        <v>21</v>
      </c>
      <c r="E24" s="1"/>
      <c r="F24" s="1"/>
    </row>
    <row r="25" spans="1:8">
      <c r="A25" s="53" t="s">
        <v>8</v>
      </c>
      <c r="B25" s="53"/>
      <c r="C25" s="53"/>
      <c r="D25" s="6"/>
      <c r="E25" s="6"/>
      <c r="F25" s="6"/>
    </row>
    <row r="26" spans="1:8" ht="16.5">
      <c r="A26" s="16">
        <v>1</v>
      </c>
      <c r="B26" s="4"/>
      <c r="C26" s="9" t="s">
        <v>70</v>
      </c>
      <c r="D26" s="10">
        <v>7</v>
      </c>
      <c r="E26" s="5"/>
      <c r="F26" s="1"/>
    </row>
    <row r="27" spans="1:8" ht="16.5">
      <c r="A27" s="16">
        <v>2</v>
      </c>
      <c r="B27" s="4"/>
      <c r="C27" s="9" t="s">
        <v>71</v>
      </c>
      <c r="D27" s="10">
        <v>4</v>
      </c>
      <c r="E27" s="5"/>
      <c r="F27" s="1"/>
    </row>
    <row r="28" spans="1:8" ht="16.5">
      <c r="A28" s="16">
        <v>3</v>
      </c>
      <c r="B28" s="4"/>
      <c r="C28" s="9" t="s">
        <v>72</v>
      </c>
      <c r="D28" s="10">
        <v>4</v>
      </c>
      <c r="E28" s="5"/>
      <c r="F28" s="1"/>
    </row>
    <row r="29" spans="1:8" ht="16.5">
      <c r="A29" s="16">
        <v>4</v>
      </c>
      <c r="B29" s="4"/>
      <c r="C29" s="9" t="s">
        <v>73</v>
      </c>
      <c r="D29" s="10">
        <v>4</v>
      </c>
      <c r="E29" s="5"/>
      <c r="F29" s="1"/>
    </row>
    <row r="30" spans="1:8" ht="16.5">
      <c r="A30" s="16">
        <v>5</v>
      </c>
      <c r="B30" s="4"/>
      <c r="C30" s="14" t="s">
        <v>17</v>
      </c>
      <c r="D30" s="13">
        <v>1</v>
      </c>
      <c r="E30" s="5"/>
      <c r="F30" s="1"/>
    </row>
    <row r="31" spans="1:8" ht="16.5">
      <c r="A31" s="16">
        <v>6</v>
      </c>
      <c r="B31" s="4"/>
      <c r="C31" s="14" t="s">
        <v>18</v>
      </c>
      <c r="D31" s="13">
        <v>1</v>
      </c>
      <c r="E31" s="5"/>
      <c r="F31" s="1"/>
    </row>
    <row r="32" spans="1:8">
      <c r="A32" s="50" t="s">
        <v>56</v>
      </c>
      <c r="B32" s="50"/>
      <c r="C32" s="50"/>
      <c r="D32" s="28">
        <f>SUM(D33:D40)</f>
        <v>22</v>
      </c>
      <c r="E32" s="1"/>
      <c r="F32" s="1"/>
    </row>
    <row r="33" spans="1:6">
      <c r="A33" s="53" t="s">
        <v>8</v>
      </c>
      <c r="B33" s="53"/>
      <c r="C33" s="53"/>
      <c r="D33" s="6"/>
      <c r="E33" s="6"/>
      <c r="F33" s="6"/>
    </row>
    <row r="34" spans="1:6" ht="18.75">
      <c r="A34" s="16">
        <v>1</v>
      </c>
      <c r="B34" s="4"/>
      <c r="C34" s="41" t="s">
        <v>14</v>
      </c>
      <c r="D34" s="15">
        <v>5</v>
      </c>
      <c r="E34" s="5"/>
      <c r="F34" s="1"/>
    </row>
    <row r="35" spans="1:6" ht="16.5">
      <c r="A35" s="16">
        <v>2</v>
      </c>
      <c r="B35" s="4"/>
      <c r="C35" s="37" t="s">
        <v>15</v>
      </c>
      <c r="D35" s="15">
        <v>2</v>
      </c>
      <c r="E35" s="5"/>
      <c r="F35" s="1"/>
    </row>
    <row r="36" spans="1:6" ht="16.5">
      <c r="A36" s="16">
        <v>3</v>
      </c>
      <c r="B36" s="4"/>
      <c r="C36" s="37" t="s">
        <v>22</v>
      </c>
      <c r="D36" s="15">
        <v>4</v>
      </c>
      <c r="E36" s="5"/>
      <c r="F36" s="1"/>
    </row>
    <row r="37" spans="1:6" ht="18.75">
      <c r="A37" s="16">
        <v>4</v>
      </c>
      <c r="B37" s="4"/>
      <c r="C37" s="41" t="s">
        <v>54</v>
      </c>
      <c r="D37" s="15">
        <v>3</v>
      </c>
      <c r="E37" s="5"/>
      <c r="F37" s="1"/>
    </row>
    <row r="38" spans="1:6" ht="18.75">
      <c r="A38" s="16">
        <v>5</v>
      </c>
      <c r="B38" s="4"/>
      <c r="C38" s="41" t="s">
        <v>55</v>
      </c>
      <c r="D38" s="15">
        <v>3</v>
      </c>
      <c r="E38" s="5"/>
      <c r="F38" s="1"/>
    </row>
    <row r="39" spans="1:6" ht="16.5">
      <c r="A39" s="16">
        <v>6</v>
      </c>
      <c r="B39" s="4"/>
      <c r="C39" s="12" t="s">
        <v>13</v>
      </c>
      <c r="D39" s="13">
        <v>3</v>
      </c>
      <c r="E39" s="5"/>
      <c r="F39" s="1"/>
    </row>
    <row r="40" spans="1:6" ht="16.5">
      <c r="A40" s="16">
        <v>7</v>
      </c>
      <c r="B40" s="4"/>
      <c r="C40" s="14" t="s">
        <v>30</v>
      </c>
      <c r="D40" s="13">
        <v>2</v>
      </c>
      <c r="E40" s="5"/>
      <c r="F40" s="1"/>
    </row>
    <row r="41" spans="1:6">
      <c r="A41" s="50" t="s">
        <v>57</v>
      </c>
      <c r="B41" s="50"/>
      <c r="C41" s="50"/>
      <c r="D41" s="28">
        <f>SUM(D42:D51)</f>
        <v>21</v>
      </c>
      <c r="E41" s="1"/>
      <c r="F41" s="1"/>
    </row>
    <row r="42" spans="1:6">
      <c r="A42" s="53" t="s">
        <v>8</v>
      </c>
      <c r="B42" s="53"/>
      <c r="C42" s="53"/>
      <c r="D42" s="6"/>
      <c r="E42" s="6"/>
      <c r="F42" s="6"/>
    </row>
    <row r="43" spans="1:6" ht="16.5">
      <c r="A43" s="16">
        <v>1</v>
      </c>
      <c r="B43" s="4"/>
      <c r="C43" s="12" t="s">
        <v>29</v>
      </c>
      <c r="D43" s="13">
        <v>3</v>
      </c>
      <c r="E43" s="5"/>
      <c r="F43" s="1"/>
    </row>
    <row r="44" spans="1:6" ht="16.5">
      <c r="A44" s="16">
        <v>2</v>
      </c>
      <c r="B44" s="4"/>
      <c r="C44" s="23" t="s">
        <v>35</v>
      </c>
      <c r="D44" s="13">
        <v>3</v>
      </c>
      <c r="E44" s="5"/>
      <c r="F44" s="1"/>
    </row>
    <row r="45" spans="1:6" ht="16.5">
      <c r="A45" s="16">
        <v>3</v>
      </c>
      <c r="B45" s="4"/>
      <c r="C45" s="14" t="s">
        <v>36</v>
      </c>
      <c r="D45" s="13">
        <v>2</v>
      </c>
      <c r="E45" s="5"/>
      <c r="F45" s="1"/>
    </row>
    <row r="46" spans="1:6" ht="16.5">
      <c r="A46" s="16">
        <v>4</v>
      </c>
      <c r="B46" s="4"/>
      <c r="C46" s="14" t="s">
        <v>52</v>
      </c>
      <c r="D46" s="13">
        <v>2</v>
      </c>
      <c r="E46" s="5"/>
      <c r="F46" s="1"/>
    </row>
    <row r="47" spans="1:6" ht="18.75">
      <c r="A47" s="16">
        <v>5</v>
      </c>
      <c r="B47" s="4"/>
      <c r="C47" s="14" t="s">
        <v>32</v>
      </c>
      <c r="D47" s="22">
        <v>2</v>
      </c>
      <c r="E47" s="5"/>
      <c r="F47" s="1"/>
    </row>
    <row r="48" spans="1:6" ht="16.5">
      <c r="A48" s="16">
        <v>6</v>
      </c>
      <c r="B48" s="4"/>
      <c r="C48" s="9" t="s">
        <v>38</v>
      </c>
      <c r="D48" s="10">
        <v>1</v>
      </c>
      <c r="E48" s="5"/>
      <c r="F48" s="1"/>
    </row>
    <row r="49" spans="1:6" ht="16.5">
      <c r="A49" s="16">
        <v>7</v>
      </c>
      <c r="B49" s="4"/>
      <c r="C49" s="9" t="s">
        <v>34</v>
      </c>
      <c r="D49" s="10">
        <v>6</v>
      </c>
      <c r="E49" s="5"/>
      <c r="F49" s="1"/>
    </row>
    <row r="50" spans="1:6">
      <c r="A50" s="50" t="s">
        <v>47</v>
      </c>
      <c r="B50" s="50"/>
      <c r="C50" s="61"/>
      <c r="D50" s="35"/>
      <c r="E50" s="1"/>
      <c r="F50" s="1"/>
    </row>
    <row r="51" spans="1:6" ht="18.75">
      <c r="A51" s="16">
        <v>1</v>
      </c>
      <c r="B51" s="1"/>
      <c r="C51" s="38" t="s">
        <v>53</v>
      </c>
      <c r="D51" s="22">
        <v>2</v>
      </c>
      <c r="E51" s="5"/>
      <c r="F51" s="1"/>
    </row>
    <row r="52" spans="1:6" ht="15.75">
      <c r="A52" s="1"/>
      <c r="B52" s="59" t="s">
        <v>49</v>
      </c>
      <c r="C52" s="62"/>
      <c r="D52" s="36">
        <f>D3+D9+D16+D24+D32+D41</f>
        <v>123</v>
      </c>
      <c r="E52" s="5"/>
      <c r="F52" s="1"/>
    </row>
  </sheetData>
  <mergeCells count="16">
    <mergeCell ref="B52:C52"/>
    <mergeCell ref="A32:C32"/>
    <mergeCell ref="A33:C33"/>
    <mergeCell ref="A41:C41"/>
    <mergeCell ref="A42:C42"/>
    <mergeCell ref="A50:C50"/>
    <mergeCell ref="A17:C17"/>
    <mergeCell ref="A24:C24"/>
    <mergeCell ref="A25:C25"/>
    <mergeCell ref="A1:C1"/>
    <mergeCell ref="A3:C3"/>
    <mergeCell ref="H3:I3"/>
    <mergeCell ref="A4:C4"/>
    <mergeCell ref="A9:C9"/>
    <mergeCell ref="A10:C10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2 nam</vt:lpstr>
      <vt:lpstr>TC 1 nam</vt:lpstr>
      <vt:lpstr>TC 1.5 nam</vt:lpstr>
      <vt:lpstr>TC 3 nam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2017-04-07T02:54:22Z</cp:lastPrinted>
  <dcterms:created xsi:type="dcterms:W3CDTF">2017-04-04T16:19:24Z</dcterms:created>
  <dcterms:modified xsi:type="dcterms:W3CDTF">2017-04-08T03:39:22Z</dcterms:modified>
</cp:coreProperties>
</file>